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jcgp\mjc\administratif\accueil-secrétariat\Rentrée\2023-2024\documents officiels\"/>
    </mc:Choice>
  </mc:AlternateContent>
  <xr:revisionPtr revIDLastSave="0" documentId="13_ncr:1_{F29C8225-D11A-4E06-813C-2D953E602A5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uivi activités 2023" sheetId="13" r:id="rId1"/>
  </sheets>
  <definedNames>
    <definedName name="Print_Area" localSheetId="0">'suivi activités 2023'!$A$1:$L$67</definedName>
    <definedName name="_xlnm.Print_Area" localSheetId="0">'suivi activités 2023'!$B$1:$L$65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13" l="1"/>
  <c r="B73" i="13"/>
  <c r="L8" i="13" l="1"/>
  <c r="L7" i="13"/>
  <c r="L47" i="13"/>
  <c r="L61" i="13" l="1"/>
  <c r="L64" i="13"/>
  <c r="L63" i="13"/>
  <c r="L62" i="13"/>
  <c r="L23" i="13"/>
  <c r="L22" i="13"/>
  <c r="L25" i="13"/>
  <c r="L24" i="13"/>
  <c r="L59" i="13"/>
  <c r="L58" i="13"/>
  <c r="L57" i="13"/>
  <c r="L56" i="13"/>
  <c r="L55" i="13"/>
  <c r="L54" i="13"/>
  <c r="L53" i="13"/>
  <c r="L51" i="13"/>
  <c r="L52" i="13"/>
  <c r="L50" i="13"/>
  <c r="L49" i="13"/>
  <c r="L48" i="13"/>
  <c r="L45" i="13"/>
  <c r="L41" i="13"/>
  <c r="L40" i="13"/>
  <c r="L39" i="13"/>
  <c r="L30" i="13"/>
  <c r="L29" i="13"/>
  <c r="L38" i="13"/>
  <c r="L37" i="13"/>
  <c r="L36" i="13"/>
  <c r="L35" i="13"/>
  <c r="L34" i="13"/>
  <c r="L33" i="13"/>
  <c r="L32" i="13"/>
  <c r="L31" i="13"/>
  <c r="L46" i="13"/>
  <c r="L28" i="13"/>
  <c r="L20" i="13"/>
  <c r="L21" i="13"/>
  <c r="L19" i="13"/>
  <c r="L18" i="13"/>
  <c r="L17" i="13"/>
  <c r="L16" i="13"/>
  <c r="L15" i="13"/>
  <c r="L14" i="13"/>
  <c r="L13" i="13"/>
  <c r="L12" i="13"/>
  <c r="L11" i="13"/>
  <c r="L10" i="13"/>
  <c r="L9" i="13"/>
  <c r="L6" i="13"/>
</calcChain>
</file>

<file path=xl/sharedStrings.xml><?xml version="1.0" encoding="utf-8"?>
<sst xmlns="http://schemas.openxmlformats.org/spreadsheetml/2006/main" count="430" uniqueCount="180">
  <si>
    <t>ACTIVITES</t>
  </si>
  <si>
    <t>HORAIRES</t>
  </si>
  <si>
    <t>LIEU</t>
  </si>
  <si>
    <t>Animateurs</t>
  </si>
  <si>
    <t>clétiens</t>
  </si>
  <si>
    <t>non clétiens</t>
  </si>
  <si>
    <t>Danse Salsa 2ème personne du couple</t>
  </si>
  <si>
    <t>DUMAS Pascale</t>
  </si>
  <si>
    <t>BEAUCAMP Francis</t>
  </si>
  <si>
    <t>Guitare folk</t>
  </si>
  <si>
    <t>LOISEL Anita</t>
  </si>
  <si>
    <t>Théâtre adultes</t>
  </si>
  <si>
    <t>EBOUE Sylvie</t>
  </si>
  <si>
    <t>Danse orientale adultes</t>
  </si>
  <si>
    <t>JOUR</t>
  </si>
  <si>
    <t>vendredi</t>
  </si>
  <si>
    <t>lundi</t>
  </si>
  <si>
    <t>tango</t>
  </si>
  <si>
    <t>jeudi</t>
  </si>
  <si>
    <t>19h-20h</t>
  </si>
  <si>
    <t>samedi</t>
  </si>
  <si>
    <t>14h-15h30</t>
  </si>
  <si>
    <t>mardi</t>
  </si>
  <si>
    <t>9h15-10h30</t>
  </si>
  <si>
    <t>mercredi</t>
  </si>
  <si>
    <t>Piano Jazz/Variétés</t>
  </si>
  <si>
    <t>11h30-21h</t>
  </si>
  <si>
    <t>vieux fusil</t>
  </si>
  <si>
    <t>mjc</t>
  </si>
  <si>
    <t>Anglais adultes (débutants)</t>
  </si>
  <si>
    <t>zazie</t>
  </si>
  <si>
    <t>Peinture autonome</t>
  </si>
  <si>
    <t>13h30-16h</t>
  </si>
  <si>
    <t>20h-22h30</t>
  </si>
  <si>
    <t>Terre/Modelage adultes</t>
  </si>
  <si>
    <t>9h30-12h</t>
  </si>
  <si>
    <t>17h30-19h30</t>
  </si>
  <si>
    <t>18h-19h30</t>
  </si>
  <si>
    <t>alexandre</t>
  </si>
  <si>
    <t>fort sagane</t>
  </si>
  <si>
    <t>poly3</t>
  </si>
  <si>
    <t>poly2</t>
  </si>
  <si>
    <t>MINI</t>
  </si>
  <si>
    <t>MAX</t>
  </si>
  <si>
    <t>adhésion</t>
  </si>
  <si>
    <t>Terre/Modelage adultes (autonome)</t>
  </si>
  <si>
    <t>AUTONOME</t>
  </si>
  <si>
    <t>SAMUDIO Javier</t>
  </si>
  <si>
    <t xml:space="preserve">mercredi </t>
  </si>
  <si>
    <t>17h30-19h</t>
  </si>
  <si>
    <t>communs château</t>
  </si>
  <si>
    <t>19h45-22h15</t>
  </si>
  <si>
    <t>13h45-15h30</t>
  </si>
  <si>
    <t>14h-16h30</t>
  </si>
  <si>
    <t>CHAOUI Abdel</t>
  </si>
  <si>
    <t>MARIE-LUCE Florian</t>
  </si>
  <si>
    <t>17h-18h15</t>
  </si>
  <si>
    <t>10h-11h30</t>
  </si>
  <si>
    <t>20h-21h (stretching)</t>
  </si>
  <si>
    <t>Pass Gym</t>
  </si>
  <si>
    <t>Terre/Modelage enfants (à partir de 8 ans)</t>
  </si>
  <si>
    <t>18h30-20h (cardio training)</t>
  </si>
  <si>
    <t>Danse salsa intermédiaires</t>
  </si>
  <si>
    <t>19h-20h30</t>
  </si>
  <si>
    <t>Théâtre primaires (9-11 ans)</t>
  </si>
  <si>
    <t>Théâtre primaires (6-8 ans)</t>
  </si>
  <si>
    <t>Théâtre ado (collège)</t>
  </si>
  <si>
    <t>Hip-hop (8-11 ans)</t>
  </si>
  <si>
    <t>RODRIGUEZ Yalili</t>
  </si>
  <si>
    <t>RINTOUL Lina</t>
  </si>
  <si>
    <t>TOTAL</t>
  </si>
  <si>
    <t>communs château (15 max)</t>
  </si>
  <si>
    <t>Anglais enfants (cm1/cm2)</t>
  </si>
  <si>
    <t>Anglais enfants (ce1 / ce2)</t>
  </si>
  <si>
    <t>Flûte à bec / traversière</t>
  </si>
  <si>
    <t>Arts plastiques enfants (5-7 ans), Eveil aux arts plastiques</t>
  </si>
  <si>
    <t>10h30-11h30</t>
  </si>
  <si>
    <t>Théâtre impro. Juniors (14-18ans)</t>
  </si>
  <si>
    <t>ANIMATRICE/TEUR</t>
  </si>
  <si>
    <t>18h30-20h</t>
  </si>
  <si>
    <t>20h15-21h45</t>
  </si>
  <si>
    <t>14h-15h15 (oser bouger !)</t>
  </si>
  <si>
    <t>15h30-16h45 (oser bouger !)</t>
  </si>
  <si>
    <t>9h30-10h30 (activ'gym sénior)</t>
  </si>
  <si>
    <t>11h-19h</t>
  </si>
  <si>
    <t>ANOYVEGA Manuel</t>
  </si>
  <si>
    <t>vieux fusil / père et fils</t>
  </si>
  <si>
    <t>11h30-20h</t>
  </si>
  <si>
    <t>Zumba adultes (à partir de 16 ans)</t>
  </si>
  <si>
    <t>tango (16 max)</t>
  </si>
  <si>
    <t>Arts plastiques enfants  (8-10 ans), dessin/peinture/collages</t>
  </si>
  <si>
    <t>Arts plastiques ados (à partir de 11 ans), dessin/peinture</t>
  </si>
  <si>
    <t>maurice martin</t>
  </si>
  <si>
    <t>DUREE</t>
  </si>
  <si>
    <t>activités coporelles</t>
  </si>
  <si>
    <t>arts plastiques</t>
  </si>
  <si>
    <t>arts sceniques</t>
  </si>
  <si>
    <t>langues</t>
  </si>
  <si>
    <t>musiques</t>
  </si>
  <si>
    <t>20h-21h</t>
  </si>
  <si>
    <t>FAMILLE ACTIVITES</t>
  </si>
  <si>
    <t>399/599</t>
  </si>
  <si>
    <t>424/624</t>
  </si>
  <si>
    <t>Batchata adultes</t>
  </si>
  <si>
    <t>GERARD Barbara</t>
  </si>
  <si>
    <t>BABLON Anaïs</t>
  </si>
  <si>
    <t>Arts plastiques adultes (techniques de peinture)</t>
  </si>
  <si>
    <t>activités corportelles</t>
  </si>
  <si>
    <t>Street Jazz (adultes)</t>
  </si>
  <si>
    <t>9h15-16h</t>
  </si>
  <si>
    <t>PLANNING ACTIVITES MJC Gérard PHILIPE 2023-2024</t>
  </si>
  <si>
    <t>20h-22h</t>
  </si>
  <si>
    <t>BAUDIN Christophe</t>
  </si>
  <si>
    <t>14h30-16h</t>
  </si>
  <si>
    <t>16h15-17h45</t>
  </si>
  <si>
    <t>Zumba kids (à partir de 7 ans)</t>
  </si>
  <si>
    <t>PUBLIC</t>
  </si>
  <si>
    <t>enfants 7-12 ans</t>
  </si>
  <si>
    <t>adultes +16 ans</t>
  </si>
  <si>
    <t>enfants 9-11 ans</t>
  </si>
  <si>
    <t>père et fils</t>
  </si>
  <si>
    <t>18h-20h</t>
  </si>
  <si>
    <t>CHASSANG Madeleine</t>
  </si>
  <si>
    <t>17h15-18h45</t>
  </si>
  <si>
    <t>enfants 6-8 ans</t>
  </si>
  <si>
    <t>ados 11-15 ans</t>
  </si>
  <si>
    <t>ados 14-18 ans</t>
  </si>
  <si>
    <t>18h15-20h15</t>
  </si>
  <si>
    <t>18h45-20h</t>
  </si>
  <si>
    <t>17h35-18h35 (Qi Gong)</t>
  </si>
  <si>
    <t>TEMIN Karine</t>
  </si>
  <si>
    <t>11h-12h (Qi Gong)</t>
  </si>
  <si>
    <t>10h-11h (pilate)</t>
  </si>
  <si>
    <t>ROBERT Marjolaine</t>
  </si>
  <si>
    <t>Street Jazz  (6-9 ans)</t>
  </si>
  <si>
    <t>activités corporelles</t>
  </si>
  <si>
    <t>Street Jazz (10-15 ans)</t>
  </si>
  <si>
    <t>18h15-19h30</t>
  </si>
  <si>
    <t>Hip-hop (12-20 ans)</t>
  </si>
  <si>
    <t>adultes</t>
  </si>
  <si>
    <t>primaire ce1/ce2</t>
  </si>
  <si>
    <t>primaire cm1/cm2</t>
  </si>
  <si>
    <t>8-10 ans</t>
  </si>
  <si>
    <t>5-7 ans</t>
  </si>
  <si>
    <t>à partir de 6 ans</t>
  </si>
  <si>
    <t>6-9 ans</t>
  </si>
  <si>
    <t>10-15 ans</t>
  </si>
  <si>
    <t>à partir de 8 ans</t>
  </si>
  <si>
    <t>Hatha Yoga (adultes)</t>
  </si>
  <si>
    <t>19h30-21h</t>
  </si>
  <si>
    <t>11-14 ans</t>
  </si>
  <si>
    <t>Violon / Alto (violon)</t>
  </si>
  <si>
    <t>Piano classique (de 4-6 ans, 20min)</t>
  </si>
  <si>
    <t>21h-22h</t>
  </si>
  <si>
    <t>18h15-19h15</t>
  </si>
  <si>
    <t>19h15-20h15</t>
  </si>
  <si>
    <t>20h15-21h15</t>
  </si>
  <si>
    <t>12-20 ans</t>
  </si>
  <si>
    <t>8-11 ans</t>
  </si>
  <si>
    <t>ROUX Pascal</t>
  </si>
  <si>
    <t xml:space="preserve"> cotisation 2023 / 2024</t>
  </si>
  <si>
    <t>11h30-12h30</t>
  </si>
  <si>
    <t>19h-20h (renfort musculaire)</t>
  </si>
  <si>
    <t>PALLOIS Nadine</t>
  </si>
  <si>
    <t>20h-21h30</t>
  </si>
  <si>
    <t>Anglais adultes (+1 an pratique)</t>
  </si>
  <si>
    <t>MJC 1er étage</t>
  </si>
  <si>
    <t>communs château s1</t>
  </si>
  <si>
    <t>communs château 1er étage</t>
  </si>
  <si>
    <t>gymnase gilardi salle grs</t>
  </si>
  <si>
    <t>gymnase gilardi salle dojo</t>
  </si>
  <si>
    <t>Jouons ensemble (Formation groupe musiciens)</t>
  </si>
  <si>
    <t>à partir de 10 ans</t>
  </si>
  <si>
    <t>10h-10h45 (renfort musculaire)</t>
  </si>
  <si>
    <t>10h45-11h45 (pilate)</t>
  </si>
  <si>
    <t>Hatha Yoga, seconde activité, 50%</t>
  </si>
  <si>
    <t>PEREZ Chantal (seul, 30€/55€)</t>
  </si>
  <si>
    <t>DUMAS Pascale (seul 120€/145€)</t>
  </si>
  <si>
    <t>10h15-11h45 (renfort musculaire/stretching)</t>
  </si>
  <si>
    <t>19h30-20h30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</si>
</sst>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\ #,##0.00&quot; € &quot;;\-#,##0.00&quot; € &quot;;&quot; -&quot;#&quot; € &quot;;@\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164" fontId="1" fillId="0" borderId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1" fillId="0" borderId="0" xfId="1" applyAlignment="1">
      <alignment vertical="center"/>
    </xf>
    <xf numFmtId="0" fontId="2" fillId="0" borderId="0" xfId="2" applyAlignment="1">
      <alignment horizontal="left" vertical="center"/>
    </xf>
    <xf numFmtId="0" fontId="1" fillId="0" borderId="0" xfId="1" applyAlignment="1">
      <alignment horizontal="center" vertical="center"/>
    </xf>
    <xf numFmtId="0" fontId="0" fillId="4" borderId="0" xfId="0" applyFill="1"/>
    <xf numFmtId="0" fontId="0" fillId="3" borderId="0" xfId="0" applyFill="1"/>
    <xf numFmtId="0" fontId="4" fillId="3" borderId="0" xfId="0" applyFont="1" applyFill="1"/>
    <xf numFmtId="0" fontId="0" fillId="2" borderId="0" xfId="0" applyFill="1"/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0" xfId="1" applyFont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10" fillId="0" borderId="13" xfId="1" applyFont="1" applyBorder="1" applyAlignment="1">
      <alignment vertical="center" wrapText="1"/>
    </xf>
    <xf numFmtId="0" fontId="9" fillId="0" borderId="12" xfId="1" applyFont="1" applyBorder="1" applyAlignment="1">
      <alignment vertical="center" wrapText="1"/>
    </xf>
    <xf numFmtId="0" fontId="9" fillId="0" borderId="12" xfId="1" applyFont="1" applyBorder="1" applyAlignment="1">
      <alignment vertic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4" fillId="0" borderId="12" xfId="1" applyFont="1" applyBorder="1" applyAlignment="1">
      <alignment vertical="center" wrapText="1"/>
    </xf>
    <xf numFmtId="0" fontId="9" fillId="0" borderId="3" xfId="1" applyFont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3" xfId="2" applyFont="1" applyBorder="1" applyAlignment="1">
      <alignment vertical="center" wrapText="1"/>
    </xf>
    <xf numFmtId="1" fontId="9" fillId="0" borderId="3" xfId="2" applyNumberFormat="1" applyFont="1" applyBorder="1" applyAlignment="1">
      <alignment horizontal="center" vertical="center"/>
    </xf>
    <xf numFmtId="1" fontId="9" fillId="0" borderId="11" xfId="2" applyNumberFormat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" fontId="14" fillId="0" borderId="3" xfId="2" applyNumberFormat="1" applyFont="1" applyBorder="1" applyAlignment="1">
      <alignment horizontal="center" vertical="center"/>
    </xf>
    <xf numFmtId="1" fontId="14" fillId="0" borderId="11" xfId="2" applyNumberFormat="1" applyFont="1" applyBorder="1" applyAlignment="1">
      <alignment horizontal="center" vertical="center"/>
    </xf>
    <xf numFmtId="0" fontId="9" fillId="0" borderId="3" xfId="1" applyFont="1" applyBorder="1" applyAlignment="1">
      <alignment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14" fillId="0" borderId="3" xfId="2" applyFont="1" applyBorder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3" xfId="2" applyFont="1" applyBorder="1" applyAlignment="1">
      <alignment horizontal="center" vertical="center"/>
    </xf>
    <xf numFmtId="0" fontId="12" fillId="0" borderId="3" xfId="2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2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horizontal="center" vertical="center"/>
    </xf>
    <xf numFmtId="49" fontId="9" fillId="0" borderId="11" xfId="2" applyNumberFormat="1" applyFont="1" applyBorder="1" applyAlignment="1">
      <alignment horizontal="center" vertical="center"/>
    </xf>
    <xf numFmtId="0" fontId="9" fillId="0" borderId="4" xfId="1" applyFont="1" applyBorder="1" applyAlignment="1">
      <alignment vertical="center" wrapText="1"/>
    </xf>
    <xf numFmtId="0" fontId="9" fillId="0" borderId="4" xfId="1" applyFont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1" fontId="9" fillId="0" borderId="4" xfId="2" applyNumberFormat="1" applyFont="1" applyBorder="1" applyAlignment="1">
      <alignment horizontal="center" vertical="center"/>
    </xf>
    <xf numFmtId="1" fontId="9" fillId="0" borderId="7" xfId="2" applyNumberFormat="1" applyFont="1" applyBorder="1" applyAlignment="1">
      <alignment horizontal="center" vertical="center"/>
    </xf>
    <xf numFmtId="0" fontId="16" fillId="0" borderId="12" xfId="1" applyFont="1" applyBorder="1" applyAlignment="1">
      <alignment vertical="center" wrapText="1"/>
    </xf>
    <xf numFmtId="0" fontId="16" fillId="0" borderId="3" xfId="1" applyFont="1" applyBorder="1" applyAlignment="1">
      <alignment horizontal="center" vertical="center"/>
    </xf>
    <xf numFmtId="1" fontId="16" fillId="0" borderId="11" xfId="2" applyNumberFormat="1" applyFont="1" applyBorder="1" applyAlignment="1">
      <alignment horizontal="center" vertical="center"/>
    </xf>
    <xf numFmtId="0" fontId="9" fillId="0" borderId="8" xfId="1" applyFont="1" applyBorder="1" applyAlignment="1">
      <alignment vertical="center" wrapText="1"/>
    </xf>
    <xf numFmtId="0" fontId="14" fillId="0" borderId="3" xfId="1" applyFont="1" applyBorder="1" applyAlignment="1">
      <alignment vertical="center"/>
    </xf>
    <xf numFmtId="0" fontId="16" fillId="0" borderId="3" xfId="1" applyFont="1" applyBorder="1" applyAlignment="1">
      <alignment vertical="center"/>
    </xf>
    <xf numFmtId="0" fontId="17" fillId="0" borderId="12" xfId="1" applyFont="1" applyBorder="1" applyAlignment="1">
      <alignment vertical="center" wrapText="1"/>
    </xf>
    <xf numFmtId="0" fontId="17" fillId="2" borderId="3" xfId="1" applyFont="1" applyFill="1" applyBorder="1" applyAlignment="1">
      <alignment vertical="center"/>
    </xf>
    <xf numFmtId="0" fontId="17" fillId="2" borderId="3" xfId="1" applyFont="1" applyFill="1" applyBorder="1" applyAlignment="1">
      <alignment vertical="center" wrapText="1"/>
    </xf>
    <xf numFmtId="0" fontId="17" fillId="2" borderId="3" xfId="1" applyFont="1" applyFill="1" applyBorder="1" applyAlignment="1">
      <alignment horizontal="center" vertical="center"/>
    </xf>
    <xf numFmtId="0" fontId="17" fillId="2" borderId="3" xfId="2" applyFont="1" applyFill="1" applyBorder="1" applyAlignment="1">
      <alignment vertical="center"/>
    </xf>
    <xf numFmtId="1" fontId="17" fillId="2" borderId="3" xfId="2" applyNumberFormat="1" applyFont="1" applyFill="1" applyBorder="1" applyAlignment="1">
      <alignment horizontal="center" vertical="center"/>
    </xf>
    <xf numFmtId="1" fontId="17" fillId="2" borderId="11" xfId="2" applyNumberFormat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vertical="center"/>
    </xf>
    <xf numFmtId="0" fontId="9" fillId="2" borderId="3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left" vertical="center"/>
    </xf>
    <xf numFmtId="1" fontId="9" fillId="2" borderId="3" xfId="2" applyNumberFormat="1" applyFont="1" applyFill="1" applyBorder="1" applyAlignment="1">
      <alignment horizontal="center" vertical="center"/>
    </xf>
    <xf numFmtId="1" fontId="9" fillId="2" borderId="11" xfId="2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5" borderId="1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</cellXfs>
  <cellStyles count="6">
    <cellStyle name="Euro" xfId="3" xr:uid="{00000000-0005-0000-0000-000000000000}"/>
    <cellStyle name="Euro 2" xfId="4" xr:uid="{00000000-0005-0000-0000-000001000000}"/>
    <cellStyle name="Excel Built-in Normal" xfId="2" xr:uid="{00000000-0005-0000-0000-000002000000}"/>
    <cellStyle name="Normal" xfId="0" builtinId="0"/>
    <cellStyle name="Normal 2" xfId="1" xr:uid="{00000000-0005-0000-0000-000004000000}"/>
    <cellStyle name="Normal 3" xfId="5" xr:uid="{00000000-0005-0000-0000-000005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339933"/>
      <color rgb="FF669900"/>
      <color rgb="FFDC503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13" displayName="Tableau13" ref="A5:L64" totalsRowShown="0" headerRowDxfId="16" dataDxfId="14" headerRowBorderDxfId="15" tableBorderDxfId="13" totalsRowBorderDxfId="12" headerRowCellStyle="Normal 2">
  <autoFilter ref="A5:L64" xr:uid="{00000000-0009-0000-0100-000002000000}"/>
  <sortState xmlns:xlrd2="http://schemas.microsoft.com/office/spreadsheetml/2017/richdata2" ref="A7:L9">
    <sortCondition ref="D5:D64"/>
  </sortState>
  <tableColumns count="12">
    <tableColumn id="1" xr3:uid="{00000000-0010-0000-0000-000001000000}" name="FAMILLE ACTIVITES" dataDxfId="11" dataCellStyle="Normal 2"/>
    <tableColumn id="2" xr3:uid="{00000000-0010-0000-0000-000002000000}" name="ACTIVITES" dataDxfId="10" dataCellStyle="Normal 2"/>
    <tableColumn id="15" xr3:uid="{00000000-0010-0000-0000-00000F000000}" name="PUBLIC" dataDxfId="9" dataCellStyle="Normal 2"/>
    <tableColumn id="3" xr3:uid="{00000000-0010-0000-0000-000003000000}" name="JOUR" dataDxfId="8" dataCellStyle="Normal 2"/>
    <tableColumn id="4" xr3:uid="{00000000-0010-0000-0000-000004000000}" name="HORAIRES" dataDxfId="7" dataCellStyle="Normal 2"/>
    <tableColumn id="6" xr3:uid="{00000000-0010-0000-0000-000006000000}" name="DUREE" dataDxfId="6" dataCellStyle="Normal 2"/>
    <tableColumn id="7" xr3:uid="{00000000-0010-0000-0000-000007000000}" name="LIEU" dataDxfId="5" dataCellStyle="Normal 2"/>
    <tableColumn id="8" xr3:uid="{00000000-0010-0000-0000-000008000000}" name="MINI" dataDxfId="4" dataCellStyle="Normal 2"/>
    <tableColumn id="9" xr3:uid="{00000000-0010-0000-0000-000009000000}" name="MAX" dataDxfId="3" dataCellStyle="Normal 2"/>
    <tableColumn id="11" xr3:uid="{00000000-0010-0000-0000-00000B000000}" name="Animateurs" dataDxfId="2" dataCellStyle="Excel Built-in Normal"/>
    <tableColumn id="12" xr3:uid="{00000000-0010-0000-0000-00000C000000}" name="clétiens" dataDxfId="1" dataCellStyle="Excel Built-in Normal"/>
    <tableColumn id="13" xr3:uid="{00000000-0010-0000-0000-00000D000000}" name="non clétiens" dataDxfId="0" dataCellStyle="Excel Built-in Normal">
      <calculatedColumnFormula>K6+25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3"/>
  <sheetViews>
    <sheetView tabSelected="1" view="pageBreakPreview" topLeftCell="B1" zoomScale="75" zoomScaleNormal="100" zoomScaleSheetLayoutView="75" workbookViewId="0">
      <pane ySplit="5" topLeftCell="A6" activePane="bottomLeft" state="frozen"/>
      <selection pane="bottomLeft" activeCell="H53" sqref="H53"/>
    </sheetView>
  </sheetViews>
  <sheetFormatPr baseColWidth="10" defaultRowHeight="15" x14ac:dyDescent="0.25"/>
  <cols>
    <col min="1" max="1" width="25.5703125" hidden="1" customWidth="1"/>
    <col min="2" max="2" width="60.28515625" bestFit="1" customWidth="1"/>
    <col min="3" max="3" width="26.42578125" bestFit="1" customWidth="1"/>
    <col min="5" max="5" width="44.28515625" customWidth="1"/>
    <col min="6" max="6" width="10.7109375" style="10" customWidth="1"/>
    <col min="7" max="7" width="29.140625" bestFit="1" customWidth="1"/>
    <col min="10" max="10" width="36.42578125" customWidth="1"/>
    <col min="11" max="11" width="18.85546875" bestFit="1" customWidth="1"/>
    <col min="12" max="12" width="18" bestFit="1" customWidth="1"/>
  </cols>
  <sheetData>
    <row r="1" spans="1:12" ht="23.25" x14ac:dyDescent="0.25">
      <c r="A1" s="65" t="s">
        <v>110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6.25" x14ac:dyDescent="0.2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" customHeight="1" thickBot="1" x14ac:dyDescent="0.3">
      <c r="A3" s="8"/>
      <c r="B3" s="8"/>
      <c r="C3" s="8"/>
      <c r="D3" s="8"/>
      <c r="E3" s="8"/>
      <c r="F3" s="9"/>
      <c r="G3" s="8"/>
      <c r="H3" s="8"/>
      <c r="I3" s="8"/>
      <c r="J3" s="8"/>
      <c r="K3" s="8"/>
      <c r="L3" s="8"/>
    </row>
    <row r="4" spans="1:12" ht="52.5" customHeight="1" x14ac:dyDescent="0.25">
      <c r="A4" s="3"/>
      <c r="B4" s="1"/>
      <c r="C4" s="1"/>
      <c r="D4" s="3"/>
      <c r="E4" s="1"/>
      <c r="F4" s="3"/>
      <c r="G4" s="1"/>
      <c r="H4" s="1"/>
      <c r="I4" s="1"/>
      <c r="J4" s="2"/>
      <c r="K4" s="68" t="s">
        <v>160</v>
      </c>
      <c r="L4" s="69"/>
    </row>
    <row r="5" spans="1:12" ht="27" customHeight="1" x14ac:dyDescent="0.25">
      <c r="A5" s="11" t="s">
        <v>100</v>
      </c>
      <c r="B5" s="12" t="s">
        <v>0</v>
      </c>
      <c r="C5" s="12" t="s">
        <v>116</v>
      </c>
      <c r="D5" s="12" t="s">
        <v>14</v>
      </c>
      <c r="E5" s="12" t="s">
        <v>1</v>
      </c>
      <c r="F5" s="12" t="s">
        <v>93</v>
      </c>
      <c r="G5" s="12" t="s">
        <v>2</v>
      </c>
      <c r="H5" s="12" t="s">
        <v>42</v>
      </c>
      <c r="I5" s="12" t="s">
        <v>43</v>
      </c>
      <c r="J5" s="12" t="s">
        <v>3</v>
      </c>
      <c r="K5" s="12" t="s">
        <v>4</v>
      </c>
      <c r="L5" s="13" t="s">
        <v>5</v>
      </c>
    </row>
    <row r="6" spans="1:12" x14ac:dyDescent="0.25">
      <c r="A6" s="14" t="s">
        <v>97</v>
      </c>
      <c r="B6" s="20" t="s">
        <v>29</v>
      </c>
      <c r="C6" s="20" t="s">
        <v>139</v>
      </c>
      <c r="D6" s="21" t="s">
        <v>16</v>
      </c>
      <c r="E6" s="20" t="s">
        <v>63</v>
      </c>
      <c r="F6" s="21">
        <v>1.5</v>
      </c>
      <c r="G6" s="20" t="s">
        <v>30</v>
      </c>
      <c r="H6" s="21">
        <v>7</v>
      </c>
      <c r="I6" s="21">
        <v>10</v>
      </c>
      <c r="J6" s="22" t="s">
        <v>163</v>
      </c>
      <c r="K6" s="23">
        <v>305</v>
      </c>
      <c r="L6" s="24">
        <f t="shared" ref="L6:L9" si="0">K6+25</f>
        <v>330</v>
      </c>
    </row>
    <row r="7" spans="1:12" x14ac:dyDescent="0.25">
      <c r="A7" s="14" t="s">
        <v>97</v>
      </c>
      <c r="B7" s="20" t="s">
        <v>165</v>
      </c>
      <c r="C7" s="20" t="s">
        <v>139</v>
      </c>
      <c r="D7" s="21" t="s">
        <v>18</v>
      </c>
      <c r="E7" s="20" t="s">
        <v>164</v>
      </c>
      <c r="F7" s="21">
        <v>1.5</v>
      </c>
      <c r="G7" s="20" t="s">
        <v>166</v>
      </c>
      <c r="H7" s="21">
        <v>7</v>
      </c>
      <c r="I7" s="21">
        <v>10</v>
      </c>
      <c r="J7" s="22" t="s">
        <v>112</v>
      </c>
      <c r="K7" s="23">
        <v>305</v>
      </c>
      <c r="L7" s="24">
        <f t="shared" si="0"/>
        <v>330</v>
      </c>
    </row>
    <row r="8" spans="1:12" s="7" customFormat="1" x14ac:dyDescent="0.25">
      <c r="A8" s="46" t="s">
        <v>97</v>
      </c>
      <c r="B8" s="20" t="s">
        <v>72</v>
      </c>
      <c r="C8" s="20" t="s">
        <v>141</v>
      </c>
      <c r="D8" s="47" t="s">
        <v>24</v>
      </c>
      <c r="E8" s="51" t="s">
        <v>161</v>
      </c>
      <c r="F8" s="47">
        <v>1</v>
      </c>
      <c r="G8" s="51" t="s">
        <v>30</v>
      </c>
      <c r="H8" s="47">
        <v>6</v>
      </c>
      <c r="I8" s="47">
        <v>10</v>
      </c>
      <c r="J8" s="22" t="s">
        <v>163</v>
      </c>
      <c r="K8" s="23">
        <v>230</v>
      </c>
      <c r="L8" s="48">
        <f t="shared" si="0"/>
        <v>255</v>
      </c>
    </row>
    <row r="9" spans="1:12" x14ac:dyDescent="0.25">
      <c r="A9" s="14" t="s">
        <v>97</v>
      </c>
      <c r="B9" s="20" t="s">
        <v>73</v>
      </c>
      <c r="C9" s="20" t="s">
        <v>140</v>
      </c>
      <c r="D9" s="21" t="s">
        <v>48</v>
      </c>
      <c r="E9" s="20" t="s">
        <v>76</v>
      </c>
      <c r="F9" s="21">
        <v>1</v>
      </c>
      <c r="G9" s="20" t="s">
        <v>30</v>
      </c>
      <c r="H9" s="21">
        <v>6</v>
      </c>
      <c r="I9" s="21">
        <v>10</v>
      </c>
      <c r="J9" s="22" t="s">
        <v>163</v>
      </c>
      <c r="K9" s="23">
        <v>230</v>
      </c>
      <c r="L9" s="24">
        <f t="shared" si="0"/>
        <v>255</v>
      </c>
    </row>
    <row r="10" spans="1:12" x14ac:dyDescent="0.25">
      <c r="A10" s="14" t="s">
        <v>95</v>
      </c>
      <c r="B10" s="20" t="s">
        <v>91</v>
      </c>
      <c r="C10" s="20" t="s">
        <v>150</v>
      </c>
      <c r="D10" s="21" t="s">
        <v>24</v>
      </c>
      <c r="E10" s="20" t="s">
        <v>37</v>
      </c>
      <c r="F10" s="21">
        <v>1.5</v>
      </c>
      <c r="G10" s="20" t="s">
        <v>38</v>
      </c>
      <c r="H10" s="21">
        <v>9</v>
      </c>
      <c r="I10" s="21">
        <v>11</v>
      </c>
      <c r="J10" s="34" t="s">
        <v>133</v>
      </c>
      <c r="K10" s="23">
        <v>210</v>
      </c>
      <c r="L10" s="24">
        <f t="shared" ref="L10:L28" si="1">K10+25</f>
        <v>235</v>
      </c>
    </row>
    <row r="11" spans="1:12" x14ac:dyDescent="0.25">
      <c r="A11" s="14" t="s">
        <v>95</v>
      </c>
      <c r="B11" s="20" t="s">
        <v>106</v>
      </c>
      <c r="C11" s="20" t="s">
        <v>139</v>
      </c>
      <c r="D11" s="21" t="s">
        <v>18</v>
      </c>
      <c r="E11" s="32" t="s">
        <v>53</v>
      </c>
      <c r="F11" s="35">
        <v>2.5</v>
      </c>
      <c r="G11" s="20" t="s">
        <v>38</v>
      </c>
      <c r="H11" s="21">
        <v>10</v>
      </c>
      <c r="I11" s="21">
        <v>12</v>
      </c>
      <c r="J11" s="34" t="s">
        <v>112</v>
      </c>
      <c r="K11" s="23">
        <v>305</v>
      </c>
      <c r="L11" s="24">
        <f t="shared" si="1"/>
        <v>330</v>
      </c>
    </row>
    <row r="12" spans="1:12" x14ac:dyDescent="0.25">
      <c r="A12" s="14" t="s">
        <v>95</v>
      </c>
      <c r="B12" s="20" t="s">
        <v>106</v>
      </c>
      <c r="C12" s="20" t="s">
        <v>139</v>
      </c>
      <c r="D12" s="21" t="s">
        <v>22</v>
      </c>
      <c r="E12" s="32" t="s">
        <v>111</v>
      </c>
      <c r="F12" s="35">
        <v>2</v>
      </c>
      <c r="G12" s="20" t="s">
        <v>38</v>
      </c>
      <c r="H12" s="21">
        <v>10</v>
      </c>
      <c r="I12" s="21">
        <v>10</v>
      </c>
      <c r="J12" s="34" t="s">
        <v>112</v>
      </c>
      <c r="K12" s="23">
        <v>240</v>
      </c>
      <c r="L12" s="24">
        <f t="shared" si="1"/>
        <v>265</v>
      </c>
    </row>
    <row r="13" spans="1:12" x14ac:dyDescent="0.25">
      <c r="A13" s="14" t="s">
        <v>95</v>
      </c>
      <c r="B13" s="20" t="s">
        <v>90</v>
      </c>
      <c r="C13" s="20" t="s">
        <v>142</v>
      </c>
      <c r="D13" s="21" t="s">
        <v>24</v>
      </c>
      <c r="E13" s="20" t="s">
        <v>114</v>
      </c>
      <c r="F13" s="21">
        <v>1.5</v>
      </c>
      <c r="G13" s="20" t="s">
        <v>38</v>
      </c>
      <c r="H13" s="21">
        <v>9</v>
      </c>
      <c r="I13" s="21">
        <v>11</v>
      </c>
      <c r="J13" s="34" t="s">
        <v>133</v>
      </c>
      <c r="K13" s="23">
        <v>210</v>
      </c>
      <c r="L13" s="24">
        <f t="shared" si="1"/>
        <v>235</v>
      </c>
    </row>
    <row r="14" spans="1:12" x14ac:dyDescent="0.25">
      <c r="A14" s="14" t="s">
        <v>95</v>
      </c>
      <c r="B14" s="20" t="s">
        <v>75</v>
      </c>
      <c r="C14" s="20" t="s">
        <v>143</v>
      </c>
      <c r="D14" s="21" t="s">
        <v>48</v>
      </c>
      <c r="E14" s="20" t="s">
        <v>113</v>
      </c>
      <c r="F14" s="21">
        <v>1.5</v>
      </c>
      <c r="G14" s="20" t="s">
        <v>38</v>
      </c>
      <c r="H14" s="21">
        <v>9</v>
      </c>
      <c r="I14" s="21">
        <v>11</v>
      </c>
      <c r="J14" s="34" t="s">
        <v>133</v>
      </c>
      <c r="K14" s="23">
        <v>210</v>
      </c>
      <c r="L14" s="24">
        <f t="shared" si="1"/>
        <v>235</v>
      </c>
    </row>
    <row r="15" spans="1:12" x14ac:dyDescent="0.25">
      <c r="A15" s="15" t="s">
        <v>94</v>
      </c>
      <c r="B15" s="29" t="s">
        <v>103</v>
      </c>
      <c r="C15" s="29" t="s">
        <v>139</v>
      </c>
      <c r="D15" s="21" t="s">
        <v>18</v>
      </c>
      <c r="E15" s="31" t="s">
        <v>156</v>
      </c>
      <c r="F15" s="21">
        <v>1</v>
      </c>
      <c r="G15" s="20" t="s">
        <v>41</v>
      </c>
      <c r="H15" s="21">
        <v>20</v>
      </c>
      <c r="I15" s="21">
        <v>35</v>
      </c>
      <c r="J15" s="20" t="s">
        <v>68</v>
      </c>
      <c r="K15" s="23">
        <v>105</v>
      </c>
      <c r="L15" s="24">
        <f t="shared" si="1"/>
        <v>130</v>
      </c>
    </row>
    <row r="16" spans="1:12" x14ac:dyDescent="0.25">
      <c r="A16" s="15" t="s">
        <v>94</v>
      </c>
      <c r="B16" s="31" t="s">
        <v>13</v>
      </c>
      <c r="C16" s="31" t="s">
        <v>139</v>
      </c>
      <c r="D16" s="21" t="s">
        <v>18</v>
      </c>
      <c r="E16" s="20" t="s">
        <v>164</v>
      </c>
      <c r="F16" s="21">
        <v>1.5</v>
      </c>
      <c r="G16" s="20" t="s">
        <v>17</v>
      </c>
      <c r="H16" s="21">
        <v>11</v>
      </c>
      <c r="I16" s="21">
        <v>14</v>
      </c>
      <c r="J16" s="31" t="s">
        <v>105</v>
      </c>
      <c r="K16" s="23">
        <v>240</v>
      </c>
      <c r="L16" s="24">
        <f t="shared" si="1"/>
        <v>265</v>
      </c>
    </row>
    <row r="17" spans="1:12" ht="15.75" x14ac:dyDescent="0.25">
      <c r="A17" s="15" t="s">
        <v>94</v>
      </c>
      <c r="B17" s="59" t="s">
        <v>6</v>
      </c>
      <c r="C17" s="59"/>
      <c r="D17" s="60" t="s">
        <v>16</v>
      </c>
      <c r="E17" s="59" t="s">
        <v>99</v>
      </c>
      <c r="F17" s="60"/>
      <c r="G17" s="59" t="s">
        <v>41</v>
      </c>
      <c r="H17" s="61"/>
      <c r="I17" s="60"/>
      <c r="J17" s="62" t="s">
        <v>68</v>
      </c>
      <c r="K17" s="63">
        <v>170</v>
      </c>
      <c r="L17" s="64">
        <f t="shared" si="1"/>
        <v>195</v>
      </c>
    </row>
    <row r="18" spans="1:12" x14ac:dyDescent="0.25">
      <c r="A18" s="15" t="s">
        <v>94</v>
      </c>
      <c r="B18" s="20" t="s">
        <v>62</v>
      </c>
      <c r="C18" s="20" t="s">
        <v>139</v>
      </c>
      <c r="D18" s="21" t="s">
        <v>16</v>
      </c>
      <c r="E18" s="20" t="s">
        <v>99</v>
      </c>
      <c r="F18" s="21">
        <v>1</v>
      </c>
      <c r="G18" s="20" t="s">
        <v>41</v>
      </c>
      <c r="H18" s="21">
        <v>11</v>
      </c>
      <c r="I18" s="21">
        <v>30</v>
      </c>
      <c r="J18" s="36" t="s">
        <v>68</v>
      </c>
      <c r="K18" s="23">
        <v>205</v>
      </c>
      <c r="L18" s="24">
        <f t="shared" si="1"/>
        <v>230</v>
      </c>
    </row>
    <row r="19" spans="1:12" x14ac:dyDescent="0.25">
      <c r="A19" s="15" t="s">
        <v>98</v>
      </c>
      <c r="B19" s="20" t="s">
        <v>74</v>
      </c>
      <c r="C19" s="20" t="s">
        <v>144</v>
      </c>
      <c r="D19" s="21" t="s">
        <v>20</v>
      </c>
      <c r="E19" s="20" t="s">
        <v>109</v>
      </c>
      <c r="F19" s="21">
        <v>5</v>
      </c>
      <c r="G19" s="20" t="s">
        <v>86</v>
      </c>
      <c r="H19" s="21">
        <v>10</v>
      </c>
      <c r="I19" s="20"/>
      <c r="J19" s="32" t="s">
        <v>69</v>
      </c>
      <c r="K19" s="23">
        <v>598.5</v>
      </c>
      <c r="L19" s="24">
        <f t="shared" si="1"/>
        <v>623.5</v>
      </c>
    </row>
    <row r="20" spans="1:12" x14ac:dyDescent="0.25">
      <c r="A20" s="14" t="s">
        <v>98</v>
      </c>
      <c r="B20" s="20" t="s">
        <v>171</v>
      </c>
      <c r="C20" s="29" t="s">
        <v>172</v>
      </c>
      <c r="D20" s="21" t="s">
        <v>15</v>
      </c>
      <c r="E20" s="20" t="s">
        <v>121</v>
      </c>
      <c r="F20" s="21">
        <v>2</v>
      </c>
      <c r="G20" s="20" t="s">
        <v>27</v>
      </c>
      <c r="H20" s="21">
        <v>10</v>
      </c>
      <c r="I20" s="21"/>
      <c r="J20" s="34" t="s">
        <v>122</v>
      </c>
      <c r="K20" s="23">
        <v>50</v>
      </c>
      <c r="L20" s="24">
        <f t="shared" si="1"/>
        <v>75</v>
      </c>
    </row>
    <row r="21" spans="1:12" x14ac:dyDescent="0.25">
      <c r="A21" s="15" t="s">
        <v>98</v>
      </c>
      <c r="B21" s="31" t="s">
        <v>9</v>
      </c>
      <c r="C21" s="31" t="s">
        <v>144</v>
      </c>
      <c r="D21" s="21" t="s">
        <v>24</v>
      </c>
      <c r="E21" s="20" t="s">
        <v>87</v>
      </c>
      <c r="F21" s="21">
        <v>5</v>
      </c>
      <c r="G21" s="31" t="s">
        <v>28</v>
      </c>
      <c r="H21" s="21">
        <v>10</v>
      </c>
      <c r="I21" s="20"/>
      <c r="J21" s="32" t="s">
        <v>47</v>
      </c>
      <c r="K21" s="23">
        <v>598.5</v>
      </c>
      <c r="L21" s="24">
        <f t="shared" si="1"/>
        <v>623.5</v>
      </c>
    </row>
    <row r="22" spans="1:12" x14ac:dyDescent="0.25">
      <c r="A22" s="15" t="s">
        <v>94</v>
      </c>
      <c r="B22" s="20" t="s">
        <v>148</v>
      </c>
      <c r="C22" s="20" t="s">
        <v>139</v>
      </c>
      <c r="D22" s="21" t="s">
        <v>18</v>
      </c>
      <c r="E22" s="20" t="s">
        <v>79</v>
      </c>
      <c r="F22" s="21">
        <v>1.5</v>
      </c>
      <c r="G22" s="20" t="s">
        <v>92</v>
      </c>
      <c r="H22" s="21">
        <v>9</v>
      </c>
      <c r="I22" s="21">
        <v>16</v>
      </c>
      <c r="J22" s="26" t="s">
        <v>104</v>
      </c>
      <c r="K22" s="23">
        <v>305</v>
      </c>
      <c r="L22" s="23">
        <f t="shared" si="1"/>
        <v>330</v>
      </c>
    </row>
    <row r="23" spans="1:12" x14ac:dyDescent="0.25">
      <c r="A23" s="15" t="s">
        <v>94</v>
      </c>
      <c r="B23" s="20" t="s">
        <v>148</v>
      </c>
      <c r="C23" s="20" t="s">
        <v>139</v>
      </c>
      <c r="D23" s="21" t="s">
        <v>18</v>
      </c>
      <c r="E23" s="20" t="s">
        <v>80</v>
      </c>
      <c r="F23" s="21">
        <v>1.5</v>
      </c>
      <c r="G23" s="20" t="s">
        <v>92</v>
      </c>
      <c r="H23" s="21">
        <v>9</v>
      </c>
      <c r="I23" s="21">
        <v>16</v>
      </c>
      <c r="J23" s="37" t="s">
        <v>104</v>
      </c>
      <c r="K23" s="23">
        <v>305</v>
      </c>
      <c r="L23" s="24">
        <f t="shared" si="1"/>
        <v>330</v>
      </c>
    </row>
    <row r="24" spans="1:12" s="5" customFormat="1" x14ac:dyDescent="0.25">
      <c r="A24" s="15" t="s">
        <v>94</v>
      </c>
      <c r="B24" s="20" t="s">
        <v>148</v>
      </c>
      <c r="C24" s="20" t="s">
        <v>139</v>
      </c>
      <c r="D24" s="21" t="s">
        <v>22</v>
      </c>
      <c r="E24" s="20" t="s">
        <v>23</v>
      </c>
      <c r="F24" s="21">
        <v>1.25</v>
      </c>
      <c r="G24" s="20" t="s">
        <v>50</v>
      </c>
      <c r="H24" s="21">
        <v>9</v>
      </c>
      <c r="I24" s="21">
        <v>16</v>
      </c>
      <c r="J24" s="26" t="s">
        <v>104</v>
      </c>
      <c r="K24" s="23">
        <v>245</v>
      </c>
      <c r="L24" s="24">
        <f t="shared" si="1"/>
        <v>270</v>
      </c>
    </row>
    <row r="25" spans="1:12" x14ac:dyDescent="0.25">
      <c r="A25" s="19" t="s">
        <v>107</v>
      </c>
      <c r="B25" s="20" t="s">
        <v>148</v>
      </c>
      <c r="C25" s="20" t="s">
        <v>139</v>
      </c>
      <c r="D25" s="25" t="s">
        <v>22</v>
      </c>
      <c r="E25" s="50" t="s">
        <v>149</v>
      </c>
      <c r="F25" s="25">
        <v>1.5</v>
      </c>
      <c r="G25" s="20" t="s">
        <v>92</v>
      </c>
      <c r="H25" s="25">
        <v>9</v>
      </c>
      <c r="I25" s="25">
        <v>16</v>
      </c>
      <c r="J25" s="26" t="s">
        <v>104</v>
      </c>
      <c r="K25" s="27">
        <v>305</v>
      </c>
      <c r="L25" s="28">
        <f t="shared" si="1"/>
        <v>330</v>
      </c>
    </row>
    <row r="26" spans="1:12" x14ac:dyDescent="0.25">
      <c r="A26" s="52" t="s">
        <v>135</v>
      </c>
      <c r="B26" s="53" t="s">
        <v>175</v>
      </c>
      <c r="C26" s="54"/>
      <c r="D26" s="55"/>
      <c r="E26" s="53"/>
      <c r="F26" s="55"/>
      <c r="G26" s="53"/>
      <c r="H26" s="55"/>
      <c r="I26" s="55"/>
      <c r="J26" s="56"/>
      <c r="K26" s="57">
        <v>152</v>
      </c>
      <c r="L26" s="58">
        <f>K26+25</f>
        <v>177</v>
      </c>
    </row>
    <row r="27" spans="1:12" x14ac:dyDescent="0.25">
      <c r="A27" s="14" t="s">
        <v>107</v>
      </c>
      <c r="B27" s="20" t="s">
        <v>138</v>
      </c>
      <c r="C27" s="20" t="s">
        <v>157</v>
      </c>
      <c r="D27" s="21" t="s">
        <v>18</v>
      </c>
      <c r="E27" s="20" t="s">
        <v>128</v>
      </c>
      <c r="F27" s="21">
        <v>1.25</v>
      </c>
      <c r="G27" s="20" t="s">
        <v>17</v>
      </c>
      <c r="H27" s="21">
        <v>8</v>
      </c>
      <c r="I27" s="21">
        <v>12</v>
      </c>
      <c r="J27" s="38" t="s">
        <v>12</v>
      </c>
      <c r="K27" s="23">
        <v>150</v>
      </c>
      <c r="L27" s="24">
        <v>165</v>
      </c>
    </row>
    <row r="28" spans="1:12" x14ac:dyDescent="0.25">
      <c r="A28" s="14" t="s">
        <v>107</v>
      </c>
      <c r="B28" s="20" t="s">
        <v>67</v>
      </c>
      <c r="C28" s="20" t="s">
        <v>158</v>
      </c>
      <c r="D28" s="21" t="s">
        <v>18</v>
      </c>
      <c r="E28" s="20" t="s">
        <v>123</v>
      </c>
      <c r="F28" s="21">
        <v>1.5</v>
      </c>
      <c r="G28" s="20" t="s">
        <v>17</v>
      </c>
      <c r="H28" s="21">
        <v>8</v>
      </c>
      <c r="I28" s="21">
        <v>12</v>
      </c>
      <c r="J28" s="38" t="s">
        <v>12</v>
      </c>
      <c r="K28" s="23">
        <v>180</v>
      </c>
      <c r="L28" s="24">
        <f t="shared" si="1"/>
        <v>205</v>
      </c>
    </row>
    <row r="29" spans="1:12" s="5" customFormat="1" x14ac:dyDescent="0.25">
      <c r="A29" s="15" t="s">
        <v>94</v>
      </c>
      <c r="B29" s="20" t="s">
        <v>59</v>
      </c>
      <c r="C29" s="20" t="s">
        <v>139</v>
      </c>
      <c r="D29" s="21" t="s">
        <v>18</v>
      </c>
      <c r="E29" s="29" t="s">
        <v>61</v>
      </c>
      <c r="F29" s="30">
        <v>1.5</v>
      </c>
      <c r="G29" s="31" t="s">
        <v>50</v>
      </c>
      <c r="H29" s="20"/>
      <c r="I29" s="20"/>
      <c r="J29" s="32" t="s">
        <v>55</v>
      </c>
      <c r="K29" s="23">
        <v>200</v>
      </c>
      <c r="L29" s="24">
        <f t="shared" ref="L29:L41" si="2">K29+25</f>
        <v>225</v>
      </c>
    </row>
    <row r="30" spans="1:12" s="6" customFormat="1" x14ac:dyDescent="0.25">
      <c r="A30" s="15" t="s">
        <v>94</v>
      </c>
      <c r="B30" s="20" t="s">
        <v>59</v>
      </c>
      <c r="C30" s="20" t="s">
        <v>139</v>
      </c>
      <c r="D30" s="21" t="s">
        <v>18</v>
      </c>
      <c r="E30" s="20" t="s">
        <v>83</v>
      </c>
      <c r="F30" s="21">
        <v>1</v>
      </c>
      <c r="G30" s="31" t="s">
        <v>71</v>
      </c>
      <c r="H30" s="20"/>
      <c r="I30" s="21">
        <v>15</v>
      </c>
      <c r="J30" s="32" t="s">
        <v>177</v>
      </c>
      <c r="K30" s="23">
        <v>200</v>
      </c>
      <c r="L30" s="24">
        <f t="shared" si="2"/>
        <v>225</v>
      </c>
    </row>
    <row r="31" spans="1:12" s="6" customFormat="1" x14ac:dyDescent="0.25">
      <c r="A31" s="15" t="s">
        <v>94</v>
      </c>
      <c r="B31" s="20" t="s">
        <v>59</v>
      </c>
      <c r="C31" s="20" t="s">
        <v>139</v>
      </c>
      <c r="D31" s="21" t="s">
        <v>16</v>
      </c>
      <c r="E31" s="20" t="s">
        <v>131</v>
      </c>
      <c r="F31" s="21">
        <v>1</v>
      </c>
      <c r="G31" s="20" t="s">
        <v>169</v>
      </c>
      <c r="H31" s="20"/>
      <c r="I31" s="20"/>
      <c r="J31" s="34" t="s">
        <v>130</v>
      </c>
      <c r="K31" s="23">
        <v>200</v>
      </c>
      <c r="L31" s="24">
        <f t="shared" si="2"/>
        <v>225</v>
      </c>
    </row>
    <row r="32" spans="1:12" s="6" customFormat="1" x14ac:dyDescent="0.25">
      <c r="A32" s="15" t="s">
        <v>94</v>
      </c>
      <c r="B32" s="20" t="s">
        <v>59</v>
      </c>
      <c r="C32" s="20" t="s">
        <v>139</v>
      </c>
      <c r="D32" s="21" t="s">
        <v>16</v>
      </c>
      <c r="E32" s="20" t="s">
        <v>61</v>
      </c>
      <c r="F32" s="21">
        <v>1.5</v>
      </c>
      <c r="G32" s="20" t="s">
        <v>50</v>
      </c>
      <c r="H32" s="20"/>
      <c r="I32" s="20"/>
      <c r="J32" s="34" t="s">
        <v>55</v>
      </c>
      <c r="K32" s="23">
        <v>200</v>
      </c>
      <c r="L32" s="24">
        <f t="shared" si="2"/>
        <v>225</v>
      </c>
    </row>
    <row r="33" spans="1:12" s="6" customFormat="1" x14ac:dyDescent="0.25">
      <c r="A33" s="15" t="s">
        <v>94</v>
      </c>
      <c r="B33" s="20" t="s">
        <v>59</v>
      </c>
      <c r="C33" s="20" t="s">
        <v>139</v>
      </c>
      <c r="D33" s="21" t="s">
        <v>16</v>
      </c>
      <c r="E33" s="20" t="s">
        <v>132</v>
      </c>
      <c r="F33" s="21">
        <v>1</v>
      </c>
      <c r="G33" s="20" t="s">
        <v>169</v>
      </c>
      <c r="H33" s="20">
        <v>120</v>
      </c>
      <c r="I33" s="21">
        <v>140</v>
      </c>
      <c r="J33" s="22" t="s">
        <v>78</v>
      </c>
      <c r="K33" s="23">
        <v>200</v>
      </c>
      <c r="L33" s="24">
        <f t="shared" si="2"/>
        <v>225</v>
      </c>
    </row>
    <row r="34" spans="1:12" x14ac:dyDescent="0.25">
      <c r="A34" s="15" t="s">
        <v>94</v>
      </c>
      <c r="B34" s="20" t="s">
        <v>59</v>
      </c>
      <c r="C34" s="20" t="s">
        <v>139</v>
      </c>
      <c r="D34" s="21" t="s">
        <v>22</v>
      </c>
      <c r="E34" s="20" t="s">
        <v>178</v>
      </c>
      <c r="F34" s="21">
        <v>1</v>
      </c>
      <c r="G34" s="20" t="s">
        <v>169</v>
      </c>
      <c r="H34" s="20"/>
      <c r="I34" s="20"/>
      <c r="J34" s="32" t="s">
        <v>55</v>
      </c>
      <c r="K34" s="23">
        <v>200</v>
      </c>
      <c r="L34" s="24">
        <f t="shared" si="2"/>
        <v>225</v>
      </c>
    </row>
    <row r="35" spans="1:12" ht="15" customHeight="1" x14ac:dyDescent="0.25">
      <c r="A35" s="15" t="s">
        <v>94</v>
      </c>
      <c r="B35" s="20" t="s">
        <v>59</v>
      </c>
      <c r="C35" s="20" t="s">
        <v>139</v>
      </c>
      <c r="D35" s="21" t="s">
        <v>22</v>
      </c>
      <c r="E35" s="20" t="s">
        <v>81</v>
      </c>
      <c r="F35" s="21">
        <v>1.25</v>
      </c>
      <c r="G35" s="20" t="s">
        <v>89</v>
      </c>
      <c r="H35" s="20"/>
      <c r="I35" s="21">
        <v>12</v>
      </c>
      <c r="J35" s="34" t="s">
        <v>176</v>
      </c>
      <c r="K35" s="23">
        <v>200</v>
      </c>
      <c r="L35" s="24">
        <f t="shared" si="2"/>
        <v>225</v>
      </c>
    </row>
    <row r="36" spans="1:12" ht="15" customHeight="1" x14ac:dyDescent="0.25">
      <c r="A36" s="15" t="s">
        <v>94</v>
      </c>
      <c r="B36" s="20" t="s">
        <v>59</v>
      </c>
      <c r="C36" s="20" t="s">
        <v>139</v>
      </c>
      <c r="D36" s="21" t="s">
        <v>22</v>
      </c>
      <c r="E36" s="20" t="s">
        <v>82</v>
      </c>
      <c r="F36" s="21">
        <v>1.25</v>
      </c>
      <c r="G36" s="20" t="s">
        <v>89</v>
      </c>
      <c r="H36" s="20"/>
      <c r="I36" s="21">
        <v>12</v>
      </c>
      <c r="J36" s="34" t="s">
        <v>176</v>
      </c>
      <c r="K36" s="23">
        <v>200</v>
      </c>
      <c r="L36" s="24">
        <f t="shared" si="2"/>
        <v>225</v>
      </c>
    </row>
    <row r="37" spans="1:12" x14ac:dyDescent="0.25">
      <c r="A37" s="15" t="s">
        <v>94</v>
      </c>
      <c r="B37" s="20" t="s">
        <v>59</v>
      </c>
      <c r="C37" s="20" t="s">
        <v>139</v>
      </c>
      <c r="D37" s="21" t="s">
        <v>24</v>
      </c>
      <c r="E37" s="20" t="s">
        <v>162</v>
      </c>
      <c r="F37" s="21">
        <v>1</v>
      </c>
      <c r="G37" s="20" t="s">
        <v>17</v>
      </c>
      <c r="H37" s="20"/>
      <c r="I37" s="20"/>
      <c r="J37" s="34" t="s">
        <v>7</v>
      </c>
      <c r="K37" s="23">
        <v>200</v>
      </c>
      <c r="L37" s="24">
        <f t="shared" si="2"/>
        <v>225</v>
      </c>
    </row>
    <row r="38" spans="1:12" x14ac:dyDescent="0.25">
      <c r="A38" s="15" t="s">
        <v>94</v>
      </c>
      <c r="B38" s="20" t="s">
        <v>59</v>
      </c>
      <c r="C38" s="20" t="s">
        <v>139</v>
      </c>
      <c r="D38" s="21" t="s">
        <v>24</v>
      </c>
      <c r="E38" s="20" t="s">
        <v>58</v>
      </c>
      <c r="F38" s="21">
        <v>1</v>
      </c>
      <c r="G38" s="20" t="s">
        <v>17</v>
      </c>
      <c r="H38" s="20"/>
      <c r="I38" s="20"/>
      <c r="J38" s="34" t="s">
        <v>7</v>
      </c>
      <c r="K38" s="23">
        <v>200</v>
      </c>
      <c r="L38" s="24">
        <f t="shared" si="2"/>
        <v>225</v>
      </c>
    </row>
    <row r="39" spans="1:12" x14ac:dyDescent="0.25">
      <c r="A39" s="15" t="s">
        <v>94</v>
      </c>
      <c r="B39" s="20" t="s">
        <v>59</v>
      </c>
      <c r="C39" s="20" t="s">
        <v>139</v>
      </c>
      <c r="D39" s="21" t="s">
        <v>15</v>
      </c>
      <c r="E39" s="20" t="s">
        <v>173</v>
      </c>
      <c r="F39" s="21">
        <v>1</v>
      </c>
      <c r="G39" s="20" t="s">
        <v>169</v>
      </c>
      <c r="H39" s="20"/>
      <c r="I39" s="20"/>
      <c r="J39" s="32" t="s">
        <v>55</v>
      </c>
      <c r="K39" s="23">
        <v>200</v>
      </c>
      <c r="L39" s="24">
        <f t="shared" si="2"/>
        <v>225</v>
      </c>
    </row>
    <row r="40" spans="1:12" x14ac:dyDescent="0.25">
      <c r="A40" s="15" t="s">
        <v>94</v>
      </c>
      <c r="B40" s="20" t="s">
        <v>59</v>
      </c>
      <c r="C40" s="20" t="s">
        <v>139</v>
      </c>
      <c r="D40" s="21" t="s">
        <v>15</v>
      </c>
      <c r="E40" s="20" t="s">
        <v>174</v>
      </c>
      <c r="F40" s="21">
        <v>1</v>
      </c>
      <c r="G40" s="20" t="s">
        <v>169</v>
      </c>
      <c r="H40" s="20"/>
      <c r="I40" s="20"/>
      <c r="J40" s="32" t="s">
        <v>55</v>
      </c>
      <c r="K40" s="23">
        <v>200</v>
      </c>
      <c r="L40" s="24">
        <f t="shared" si="2"/>
        <v>225</v>
      </c>
    </row>
    <row r="41" spans="1:12" x14ac:dyDescent="0.25">
      <c r="A41" s="15" t="s">
        <v>94</v>
      </c>
      <c r="B41" s="20" t="s">
        <v>59</v>
      </c>
      <c r="C41" s="20" t="s">
        <v>139</v>
      </c>
      <c r="D41" s="21" t="s">
        <v>15</v>
      </c>
      <c r="E41" s="20" t="s">
        <v>129</v>
      </c>
      <c r="F41" s="21">
        <v>1</v>
      </c>
      <c r="G41" s="20" t="s">
        <v>170</v>
      </c>
      <c r="H41" s="21"/>
      <c r="I41" s="21">
        <v>20</v>
      </c>
      <c r="J41" s="36" t="s">
        <v>130</v>
      </c>
      <c r="K41" s="23">
        <v>200</v>
      </c>
      <c r="L41" s="24">
        <f t="shared" si="2"/>
        <v>225</v>
      </c>
    </row>
    <row r="42" spans="1:12" x14ac:dyDescent="0.25">
      <c r="A42" s="14" t="s">
        <v>95</v>
      </c>
      <c r="B42" s="20" t="s">
        <v>31</v>
      </c>
      <c r="C42" s="20" t="s">
        <v>139</v>
      </c>
      <c r="D42" s="21" t="s">
        <v>16</v>
      </c>
      <c r="E42" s="20" t="s">
        <v>32</v>
      </c>
      <c r="F42" s="21">
        <v>2.5</v>
      </c>
      <c r="G42" s="20" t="s">
        <v>38</v>
      </c>
      <c r="H42" s="21">
        <v>10</v>
      </c>
      <c r="I42" s="21">
        <v>10</v>
      </c>
      <c r="J42" s="34" t="s">
        <v>46</v>
      </c>
      <c r="K42" s="23" t="s">
        <v>44</v>
      </c>
      <c r="L42" s="24" t="s">
        <v>44</v>
      </c>
    </row>
    <row r="43" spans="1:12" x14ac:dyDescent="0.25">
      <c r="A43" s="14" t="s">
        <v>95</v>
      </c>
      <c r="B43" s="20" t="s">
        <v>31</v>
      </c>
      <c r="C43" s="20" t="s">
        <v>139</v>
      </c>
      <c r="D43" s="21" t="s">
        <v>22</v>
      </c>
      <c r="E43" s="20" t="s">
        <v>32</v>
      </c>
      <c r="F43" s="21">
        <v>2.5</v>
      </c>
      <c r="G43" s="20" t="s">
        <v>39</v>
      </c>
      <c r="H43" s="21">
        <v>10</v>
      </c>
      <c r="I43" s="21">
        <v>10</v>
      </c>
      <c r="J43" s="34" t="s">
        <v>46</v>
      </c>
      <c r="K43" s="23" t="s">
        <v>44</v>
      </c>
      <c r="L43" s="24" t="s">
        <v>44</v>
      </c>
    </row>
    <row r="44" spans="1:12" x14ac:dyDescent="0.25">
      <c r="A44" s="15" t="s">
        <v>98</v>
      </c>
      <c r="B44" s="20" t="s">
        <v>152</v>
      </c>
      <c r="C44" s="20" t="s">
        <v>147</v>
      </c>
      <c r="D44" s="21" t="s">
        <v>24</v>
      </c>
      <c r="E44" s="20" t="s">
        <v>84</v>
      </c>
      <c r="F44" s="21"/>
      <c r="G44" s="20" t="s">
        <v>27</v>
      </c>
      <c r="H44" s="21"/>
      <c r="I44" s="20"/>
      <c r="J44" s="34" t="s">
        <v>8</v>
      </c>
      <c r="K44" s="39" t="s">
        <v>101</v>
      </c>
      <c r="L44" s="40" t="s">
        <v>102</v>
      </c>
    </row>
    <row r="45" spans="1:12" x14ac:dyDescent="0.25">
      <c r="A45" s="15" t="s">
        <v>98</v>
      </c>
      <c r="B45" s="20" t="s">
        <v>25</v>
      </c>
      <c r="C45" s="20" t="s">
        <v>144</v>
      </c>
      <c r="D45" s="21" t="s">
        <v>24</v>
      </c>
      <c r="E45" s="20" t="s">
        <v>26</v>
      </c>
      <c r="F45" s="21">
        <v>6</v>
      </c>
      <c r="G45" s="20" t="s">
        <v>120</v>
      </c>
      <c r="H45" s="21">
        <v>12</v>
      </c>
      <c r="I45" s="20"/>
      <c r="J45" s="34" t="s">
        <v>85</v>
      </c>
      <c r="K45" s="23">
        <v>598.5</v>
      </c>
      <c r="L45" s="24">
        <f t="shared" ref="L45:L59" si="3">K45+25</f>
        <v>623.5</v>
      </c>
    </row>
    <row r="46" spans="1:12" x14ac:dyDescent="0.25">
      <c r="A46" s="14" t="s">
        <v>107</v>
      </c>
      <c r="B46" s="20" t="s">
        <v>134</v>
      </c>
      <c r="C46" s="20" t="s">
        <v>145</v>
      </c>
      <c r="D46" s="21" t="s">
        <v>16</v>
      </c>
      <c r="E46" s="20" t="s">
        <v>56</v>
      </c>
      <c r="F46" s="21">
        <v>1.25</v>
      </c>
      <c r="G46" s="20" t="s">
        <v>17</v>
      </c>
      <c r="H46" s="21">
        <v>8</v>
      </c>
      <c r="I46" s="21">
        <v>12</v>
      </c>
      <c r="J46" s="34" t="s">
        <v>12</v>
      </c>
      <c r="K46" s="23">
        <v>150</v>
      </c>
      <c r="L46" s="24">
        <f t="shared" si="3"/>
        <v>175</v>
      </c>
    </row>
    <row r="47" spans="1:12" x14ac:dyDescent="0.25">
      <c r="A47" s="19" t="s">
        <v>135</v>
      </c>
      <c r="B47" s="20" t="s">
        <v>136</v>
      </c>
      <c r="C47" s="20" t="s">
        <v>146</v>
      </c>
      <c r="D47" s="21" t="s">
        <v>16</v>
      </c>
      <c r="E47" s="20" t="s">
        <v>137</v>
      </c>
      <c r="F47" s="21">
        <v>1.25</v>
      </c>
      <c r="G47" s="20" t="s">
        <v>17</v>
      </c>
      <c r="H47" s="25">
        <v>8</v>
      </c>
      <c r="I47" s="25">
        <v>12</v>
      </c>
      <c r="J47" s="33" t="s">
        <v>12</v>
      </c>
      <c r="K47" s="27">
        <v>150</v>
      </c>
      <c r="L47" s="28">
        <f t="shared" si="3"/>
        <v>175</v>
      </c>
    </row>
    <row r="48" spans="1:12" x14ac:dyDescent="0.25">
      <c r="A48" s="14" t="s">
        <v>107</v>
      </c>
      <c r="B48" s="20" t="s">
        <v>108</v>
      </c>
      <c r="C48" s="20" t="s">
        <v>139</v>
      </c>
      <c r="D48" s="21" t="s">
        <v>16</v>
      </c>
      <c r="E48" s="20" t="s">
        <v>179</v>
      </c>
      <c r="F48" s="21">
        <v>1</v>
      </c>
      <c r="G48" s="20" t="s">
        <v>17</v>
      </c>
      <c r="H48" s="21">
        <v>8</v>
      </c>
      <c r="I48" s="21">
        <v>12</v>
      </c>
      <c r="J48" s="34" t="s">
        <v>12</v>
      </c>
      <c r="K48" s="23">
        <v>150</v>
      </c>
      <c r="L48" s="24">
        <f t="shared" si="3"/>
        <v>175</v>
      </c>
    </row>
    <row r="49" spans="1:12" x14ac:dyDescent="0.25">
      <c r="A49" s="14" t="s">
        <v>95</v>
      </c>
      <c r="B49" s="20" t="s">
        <v>34</v>
      </c>
      <c r="C49" s="20" t="s">
        <v>139</v>
      </c>
      <c r="D49" s="21" t="s">
        <v>18</v>
      </c>
      <c r="E49" s="20" t="s">
        <v>32</v>
      </c>
      <c r="F49" s="21">
        <v>2.5</v>
      </c>
      <c r="G49" s="20" t="s">
        <v>39</v>
      </c>
      <c r="H49" s="21">
        <v>8</v>
      </c>
      <c r="I49" s="21">
        <v>8</v>
      </c>
      <c r="J49" s="34" t="s">
        <v>10</v>
      </c>
      <c r="K49" s="23">
        <v>445</v>
      </c>
      <c r="L49" s="24">
        <f t="shared" si="3"/>
        <v>470</v>
      </c>
    </row>
    <row r="50" spans="1:12" x14ac:dyDescent="0.25">
      <c r="A50" s="14" t="s">
        <v>95</v>
      </c>
      <c r="B50" s="20" t="s">
        <v>34</v>
      </c>
      <c r="C50" s="20" t="s">
        <v>139</v>
      </c>
      <c r="D50" s="21" t="s">
        <v>18</v>
      </c>
      <c r="E50" s="20" t="s">
        <v>51</v>
      </c>
      <c r="F50" s="21">
        <v>2.5</v>
      </c>
      <c r="G50" s="20" t="s">
        <v>39</v>
      </c>
      <c r="H50" s="21">
        <v>8</v>
      </c>
      <c r="I50" s="21">
        <v>8</v>
      </c>
      <c r="J50" s="34" t="s">
        <v>10</v>
      </c>
      <c r="K50" s="23">
        <v>445</v>
      </c>
      <c r="L50" s="24">
        <f t="shared" si="3"/>
        <v>470</v>
      </c>
    </row>
    <row r="51" spans="1:12" x14ac:dyDescent="0.25">
      <c r="A51" s="14" t="s">
        <v>95</v>
      </c>
      <c r="B51" s="20" t="s">
        <v>34</v>
      </c>
      <c r="C51" s="20" t="s">
        <v>139</v>
      </c>
      <c r="D51" s="21" t="s">
        <v>20</v>
      </c>
      <c r="E51" s="20" t="s">
        <v>35</v>
      </c>
      <c r="F51" s="21">
        <v>2.5</v>
      </c>
      <c r="G51" s="20" t="s">
        <v>39</v>
      </c>
      <c r="H51" s="21">
        <v>8</v>
      </c>
      <c r="I51" s="21">
        <v>8</v>
      </c>
      <c r="J51" s="34" t="s">
        <v>10</v>
      </c>
      <c r="K51" s="23">
        <v>445</v>
      </c>
      <c r="L51" s="24">
        <f t="shared" si="3"/>
        <v>470</v>
      </c>
    </row>
    <row r="52" spans="1:12" x14ac:dyDescent="0.25">
      <c r="A52" s="14" t="s">
        <v>95</v>
      </c>
      <c r="B52" s="20" t="s">
        <v>34</v>
      </c>
      <c r="C52" s="20" t="s">
        <v>139</v>
      </c>
      <c r="D52" s="21" t="s">
        <v>15</v>
      </c>
      <c r="E52" s="20" t="s">
        <v>36</v>
      </c>
      <c r="F52" s="21">
        <v>2</v>
      </c>
      <c r="G52" s="20" t="s">
        <v>39</v>
      </c>
      <c r="H52" s="21">
        <v>8</v>
      </c>
      <c r="I52" s="21">
        <v>8</v>
      </c>
      <c r="J52" s="34" t="s">
        <v>10</v>
      </c>
      <c r="K52" s="23">
        <v>392</v>
      </c>
      <c r="L52" s="24">
        <f t="shared" si="3"/>
        <v>417</v>
      </c>
    </row>
    <row r="53" spans="1:12" x14ac:dyDescent="0.25">
      <c r="A53" s="14" t="s">
        <v>95</v>
      </c>
      <c r="B53" s="20" t="s">
        <v>45</v>
      </c>
      <c r="C53" s="20" t="s">
        <v>139</v>
      </c>
      <c r="D53" s="21" t="s">
        <v>24</v>
      </c>
      <c r="E53" s="20" t="s">
        <v>33</v>
      </c>
      <c r="F53" s="21">
        <v>2.5</v>
      </c>
      <c r="G53" s="20" t="s">
        <v>39</v>
      </c>
      <c r="H53" s="21">
        <v>4</v>
      </c>
      <c r="I53" s="21">
        <v>8</v>
      </c>
      <c r="J53" s="34" t="s">
        <v>10</v>
      </c>
      <c r="K53" s="23">
        <v>65</v>
      </c>
      <c r="L53" s="24">
        <f t="shared" si="3"/>
        <v>90</v>
      </c>
    </row>
    <row r="54" spans="1:12" ht="15" customHeight="1" x14ac:dyDescent="0.25">
      <c r="A54" s="14" t="s">
        <v>95</v>
      </c>
      <c r="B54" s="20" t="s">
        <v>60</v>
      </c>
      <c r="C54" s="20" t="s">
        <v>147</v>
      </c>
      <c r="D54" s="21" t="s">
        <v>24</v>
      </c>
      <c r="E54" s="20" t="s">
        <v>52</v>
      </c>
      <c r="F54" s="21">
        <v>1.75</v>
      </c>
      <c r="G54" s="20" t="s">
        <v>39</v>
      </c>
      <c r="H54" s="21">
        <v>8</v>
      </c>
      <c r="I54" s="21">
        <v>8</v>
      </c>
      <c r="J54" s="34" t="s">
        <v>10</v>
      </c>
      <c r="K54" s="23">
        <v>240</v>
      </c>
      <c r="L54" s="24">
        <f t="shared" si="3"/>
        <v>265</v>
      </c>
    </row>
    <row r="55" spans="1:12" ht="15" customHeight="1" x14ac:dyDescent="0.25">
      <c r="A55" s="14" t="s">
        <v>96</v>
      </c>
      <c r="B55" s="20" t="s">
        <v>66</v>
      </c>
      <c r="C55" s="20" t="s">
        <v>125</v>
      </c>
      <c r="D55" s="21" t="s">
        <v>24</v>
      </c>
      <c r="E55" s="20" t="s">
        <v>49</v>
      </c>
      <c r="F55" s="21">
        <v>1.5</v>
      </c>
      <c r="G55" s="20" t="s">
        <v>40</v>
      </c>
      <c r="H55" s="21">
        <v>10</v>
      </c>
      <c r="I55" s="21">
        <v>10</v>
      </c>
      <c r="J55" s="34" t="s">
        <v>54</v>
      </c>
      <c r="K55" s="23">
        <v>205</v>
      </c>
      <c r="L55" s="24">
        <f t="shared" si="3"/>
        <v>230</v>
      </c>
    </row>
    <row r="56" spans="1:12" x14ac:dyDescent="0.25">
      <c r="A56" s="14" t="s">
        <v>96</v>
      </c>
      <c r="B56" s="20" t="s">
        <v>11</v>
      </c>
      <c r="C56" s="20" t="s">
        <v>139</v>
      </c>
      <c r="D56" s="21" t="s">
        <v>18</v>
      </c>
      <c r="E56" s="20" t="s">
        <v>111</v>
      </c>
      <c r="F56" s="21">
        <v>2</v>
      </c>
      <c r="G56" s="20" t="s">
        <v>168</v>
      </c>
      <c r="H56" s="21">
        <v>10</v>
      </c>
      <c r="I56" s="21">
        <v>10</v>
      </c>
      <c r="J56" s="31" t="s">
        <v>159</v>
      </c>
      <c r="K56" s="23">
        <v>245</v>
      </c>
      <c r="L56" s="24">
        <f t="shared" si="3"/>
        <v>270</v>
      </c>
    </row>
    <row r="57" spans="1:12" x14ac:dyDescent="0.25">
      <c r="A57" s="14" t="s">
        <v>96</v>
      </c>
      <c r="B57" s="20" t="s">
        <v>77</v>
      </c>
      <c r="C57" s="20" t="s">
        <v>126</v>
      </c>
      <c r="D57" s="21" t="s">
        <v>18</v>
      </c>
      <c r="E57" s="20" t="s">
        <v>127</v>
      </c>
      <c r="F57" s="21">
        <v>2</v>
      </c>
      <c r="G57" s="20" t="s">
        <v>167</v>
      </c>
      <c r="H57" s="21">
        <v>10</v>
      </c>
      <c r="I57" s="21">
        <v>12</v>
      </c>
      <c r="J57" s="34" t="s">
        <v>54</v>
      </c>
      <c r="K57" s="23">
        <v>205</v>
      </c>
      <c r="L57" s="24">
        <f t="shared" si="3"/>
        <v>230</v>
      </c>
    </row>
    <row r="58" spans="1:12" x14ac:dyDescent="0.25">
      <c r="A58" s="14" t="s">
        <v>96</v>
      </c>
      <c r="B58" s="20" t="s">
        <v>65</v>
      </c>
      <c r="C58" s="20" t="s">
        <v>124</v>
      </c>
      <c r="D58" s="21" t="s">
        <v>24</v>
      </c>
      <c r="E58" s="20" t="s">
        <v>57</v>
      </c>
      <c r="F58" s="21">
        <v>1.5</v>
      </c>
      <c r="G58" s="20" t="s">
        <v>40</v>
      </c>
      <c r="H58" s="21">
        <v>10</v>
      </c>
      <c r="I58" s="21">
        <v>10</v>
      </c>
      <c r="J58" s="34" t="s">
        <v>54</v>
      </c>
      <c r="K58" s="23">
        <v>205</v>
      </c>
      <c r="L58" s="24">
        <f t="shared" si="3"/>
        <v>230</v>
      </c>
    </row>
    <row r="59" spans="1:12" s="4" customFormat="1" x14ac:dyDescent="0.25">
      <c r="A59" s="14" t="s">
        <v>96</v>
      </c>
      <c r="B59" s="20" t="s">
        <v>64</v>
      </c>
      <c r="C59" s="20" t="s">
        <v>119</v>
      </c>
      <c r="D59" s="21" t="s">
        <v>24</v>
      </c>
      <c r="E59" s="20" t="s">
        <v>21</v>
      </c>
      <c r="F59" s="21">
        <v>1.5</v>
      </c>
      <c r="G59" s="20" t="s">
        <v>40</v>
      </c>
      <c r="H59" s="21">
        <v>10</v>
      </c>
      <c r="I59" s="21">
        <v>10</v>
      </c>
      <c r="J59" s="34" t="s">
        <v>54</v>
      </c>
      <c r="K59" s="23">
        <v>205</v>
      </c>
      <c r="L59" s="24">
        <f t="shared" si="3"/>
        <v>230</v>
      </c>
    </row>
    <row r="60" spans="1:12" s="6" customFormat="1" x14ac:dyDescent="0.25">
      <c r="A60" s="14" t="s">
        <v>98</v>
      </c>
      <c r="B60" s="20" t="s">
        <v>151</v>
      </c>
      <c r="C60" s="20" t="s">
        <v>147</v>
      </c>
      <c r="D60" s="21" t="s">
        <v>24</v>
      </c>
      <c r="E60" s="20" t="s">
        <v>84</v>
      </c>
      <c r="F60" s="21"/>
      <c r="G60" s="20" t="s">
        <v>27</v>
      </c>
      <c r="H60" s="21"/>
      <c r="I60" s="20"/>
      <c r="J60" s="34" t="s">
        <v>8</v>
      </c>
      <c r="K60" s="39" t="s">
        <v>101</v>
      </c>
      <c r="L60" s="40" t="s">
        <v>102</v>
      </c>
    </row>
    <row r="61" spans="1:12" ht="15" customHeight="1" x14ac:dyDescent="0.25">
      <c r="A61" s="15" t="s">
        <v>94</v>
      </c>
      <c r="B61" s="29" t="s">
        <v>88</v>
      </c>
      <c r="C61" s="41" t="s">
        <v>118</v>
      </c>
      <c r="D61" s="21" t="s">
        <v>18</v>
      </c>
      <c r="E61" s="31" t="s">
        <v>155</v>
      </c>
      <c r="F61" s="21">
        <v>1</v>
      </c>
      <c r="G61" s="20" t="s">
        <v>41</v>
      </c>
      <c r="H61" s="21">
        <v>20</v>
      </c>
      <c r="I61" s="21">
        <v>35</v>
      </c>
      <c r="J61" s="20" t="s">
        <v>68</v>
      </c>
      <c r="K61" s="23">
        <v>105</v>
      </c>
      <c r="L61" s="24">
        <f>K61+25</f>
        <v>130</v>
      </c>
    </row>
    <row r="62" spans="1:12" ht="15" customHeight="1" x14ac:dyDescent="0.25">
      <c r="A62" s="15" t="s">
        <v>94</v>
      </c>
      <c r="B62" s="29" t="s">
        <v>88</v>
      </c>
      <c r="C62" s="41" t="s">
        <v>118</v>
      </c>
      <c r="D62" s="21" t="s">
        <v>16</v>
      </c>
      <c r="E62" s="31" t="s">
        <v>19</v>
      </c>
      <c r="F62" s="21">
        <v>1</v>
      </c>
      <c r="G62" s="20" t="s">
        <v>41</v>
      </c>
      <c r="H62" s="21">
        <v>22</v>
      </c>
      <c r="I62" s="21">
        <v>35</v>
      </c>
      <c r="J62" s="20" t="s">
        <v>68</v>
      </c>
      <c r="K62" s="23">
        <v>105</v>
      </c>
      <c r="L62" s="24">
        <f>K62+25</f>
        <v>130</v>
      </c>
    </row>
    <row r="63" spans="1:12" ht="15" customHeight="1" x14ac:dyDescent="0.25">
      <c r="A63" s="15" t="s">
        <v>94</v>
      </c>
      <c r="B63" s="29" t="s">
        <v>88</v>
      </c>
      <c r="C63" s="29" t="s">
        <v>118</v>
      </c>
      <c r="D63" s="21" t="s">
        <v>16</v>
      </c>
      <c r="E63" s="31" t="s">
        <v>153</v>
      </c>
      <c r="F63" s="21">
        <v>1</v>
      </c>
      <c r="G63" s="20" t="s">
        <v>41</v>
      </c>
      <c r="H63" s="21">
        <v>22</v>
      </c>
      <c r="I63" s="21">
        <v>35</v>
      </c>
      <c r="J63" s="20" t="s">
        <v>68</v>
      </c>
      <c r="K63" s="23">
        <v>105</v>
      </c>
      <c r="L63" s="24">
        <f>K63+25</f>
        <v>130</v>
      </c>
    </row>
    <row r="64" spans="1:12" x14ac:dyDescent="0.25">
      <c r="A64" s="49" t="s">
        <v>107</v>
      </c>
      <c r="B64" s="42" t="s">
        <v>115</v>
      </c>
      <c r="C64" s="42" t="s">
        <v>117</v>
      </c>
      <c r="D64" s="43" t="s">
        <v>18</v>
      </c>
      <c r="E64" s="42" t="s">
        <v>154</v>
      </c>
      <c r="F64" s="43">
        <v>1</v>
      </c>
      <c r="G64" s="42" t="s">
        <v>41</v>
      </c>
      <c r="H64" s="43">
        <v>8</v>
      </c>
      <c r="I64" s="43">
        <v>12</v>
      </c>
      <c r="J64" s="42" t="s">
        <v>68</v>
      </c>
      <c r="K64" s="44">
        <v>105</v>
      </c>
      <c r="L64" s="45">
        <f>K64+25</f>
        <v>130</v>
      </c>
    </row>
    <row r="65" spans="1:12" ht="16.5" thickBot="1" x14ac:dyDescent="0.3">
      <c r="A65" s="70" t="s">
        <v>70</v>
      </c>
      <c r="B65" s="71"/>
      <c r="C65" s="18"/>
      <c r="D65" s="16"/>
      <c r="E65" s="16"/>
      <c r="F65" s="17"/>
      <c r="G65" s="16"/>
      <c r="H65" s="16"/>
      <c r="I65" s="16"/>
      <c r="J65" s="16"/>
      <c r="K65" s="16"/>
      <c r="L65" s="16"/>
    </row>
    <row r="73" spans="1:12" x14ac:dyDescent="0.25">
      <c r="B73">
        <f>305*50%</f>
        <v>152.5</v>
      </c>
    </row>
  </sheetData>
  <mergeCells count="4">
    <mergeCell ref="A1:L1"/>
    <mergeCell ref="A2:L2"/>
    <mergeCell ref="K4:L4"/>
    <mergeCell ref="A65:B65"/>
  </mergeCells>
  <phoneticPr fontId="15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69" orientation="landscape" copies="4" r:id="rId1"/>
  <headerFooter>
    <oddHeader>&amp;LMJC Gérard PHILIPE&amp;CTARIFS 2023-2024&amp;R&amp;D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P H v c U g r 6 x + G o A A A A + Q A A A B I A H A B D b 2 5 m a W c v U G F j a 2 F n Z S 5 4 b W w g o h g A K K A U A A A A A A A A A A A A A A A A A A A A A A A A A A A A h Y + 9 D o I w G E V f h X S n P 4 j G k I 8 y m D h J Y j Q x r q Q W a I R i 2 m J 5 N w c f y V e Q R D F s j v f k D O e + H k / I h r Y J 7 t J Y 1 e k U M U x R I L X o L k p X K e p d G a 5 R x m F f i G t R y W C U t U 0 G e 0 l R 7 d w t I c R 7 j / 0 C d 6 Y i E a W M n P P d U d S y L d B P V v / l U G n r C i 0 k 4 n D 6 x P A I R z G O 6 W q J W U w Z k I l D r v T M G Z M x B T K D s O k b 1 x v J S x N u D 0 C m C e R 7 g 7 8 B U E s D B B Q A A g A I A D x 7 3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8 e 9 x S K I p H u A 4 A A A A R A A A A E w A c A E Z v c m 1 1 b G F z L 1 N l Y 3 R p b 2 4 x L m 0 g o h g A K K A U A A A A A A A A A A A A A A A A A A A A A A A A A A A A K 0 5 N L s n M z 1 M I h t C G 1 g B Q S w E C L Q A U A A I A C A A 8 e 9 x S C v r H 4 a g A A A D 5 A A A A E g A A A A A A A A A A A A A A A A A A A A A A Q 2 9 u Z m l n L 1 B h Y 2 t h Z 2 U u e G 1 s U E s B A i 0 A F A A C A A g A P H v c U g / K 6 a u k A A A A 6 Q A A A B M A A A A A A A A A A A A A A A A A 9 A A A A F t D b 2 5 0 Z W 5 0 X 1 R 5 c G V z X S 5 4 b W x Q S w E C L Q A U A A I A C A A 8 e 9 x S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h Q W V R a P X J F t S h H 6 j r P X P I A A A A A A g A A A A A A E G Y A A A A B A A A g A A A A A t G L O 9 G Z / S o S Q b W t C l c T N a t p W Y x 6 U m u L b + 2 R P F H O S c 0 A A A A A D o A A A A A C A A A g A A A A u r y S o s p z 2 G V v K J n Y f k 5 o h v j R O B 7 u v h B V k J T q r t L p e Z 1 Q A A A A 1 T P / V X 2 c L t p l l j 3 p 7 u H D e Z + X S U G K i E M K o L o b 2 F j J A 1 o a b 0 P 3 s 7 u S H Q f O Q v o m t Z 2 D w 0 V / 0 6 5 V S M F x 2 r S G Z p G B h x 5 O g g O / f x o u h J J n U t u s h 1 B A A A A A / G g v p b v L i J 9 3 K K A V Y o J 8 0 0 L 2 g G E d E 6 9 s Y D P A Q M j / u m 5 P + L x 0 J p t q X z 0 p e X 0 t S O c 4 X G + Q E 2 r y q 5 D Y + 1 7 o F E 2 v / Q = = < / D a t a M a s h u p > 
</file>

<file path=customXml/itemProps1.xml><?xml version="1.0" encoding="utf-8"?>
<ds:datastoreItem xmlns:ds="http://schemas.openxmlformats.org/officeDocument/2006/customXml" ds:itemID="{B9856E9A-B473-4F04-BA79-CCBA1818CE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suivi activités 2023</vt:lpstr>
      <vt:lpstr>'suivi activités 2023'!Print_Area</vt:lpstr>
      <vt:lpstr>'suivi activités 2023'!Zone_d_impression</vt:lpstr>
    </vt:vector>
  </TitlesOfParts>
  <Company>mjc les clayes sous bois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direction</dc:creator>
  <cp:lastModifiedBy>Yves LE BOËNNEC</cp:lastModifiedBy>
  <cp:lastPrinted>2023-09-08T16:26:19Z</cp:lastPrinted>
  <dcterms:created xsi:type="dcterms:W3CDTF">2014-08-01T14:18:26Z</dcterms:created>
  <dcterms:modified xsi:type="dcterms:W3CDTF">2024-01-23T16:16:49Z</dcterms:modified>
</cp:coreProperties>
</file>